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workbookProtection workbookPassword="EFC6" lockStructure="1"/>
  <bookViews>
    <workbookView xWindow="-15" yWindow="-15" windowWidth="21840" windowHeight="13740" tabRatio="500"/>
  </bookViews>
  <sheets>
    <sheet name="Term" sheetId="1" r:id="rId1"/>
    <sheet name="Monthly" sheetId="5" r:id="rId2"/>
  </sheets>
  <definedNames>
    <definedName name="ccustom">Term!$G$20:$G$26</definedName>
    <definedName name="ccustomc">Term!$G$21:$G$26</definedName>
    <definedName name="custom5">Term!$G$14:$G$18</definedName>
    <definedName name="customb">Term!$G$8:$G$18</definedName>
    <definedName name="customc">Term!$G$3,Term!$G$4,Term!$G$6,Term!$G$5,Term!$G$15,Term!$G$16</definedName>
    <definedName name="Frequency">Term!$G$2:$G$5</definedName>
    <definedName name="Optionsa">Term!$G$2:$G$6</definedName>
    <definedName name="osapoptions">Term!$G$28:$G$30</definedName>
  </definedNames>
  <calcPr calcId="145621"/>
  <customWorkbookViews>
    <customWorkbookView name="Emma C Newman - Personal View" guid="{30B4FC6F-B880-884F-B3A4-23C597AD5A8D}" mergeInterval="0" personalView="1" xWindow="-1" yWindow="71" windowWidth="1076" windowHeight="697" tabRatio="500" activeSheetId="1" showFormulaBar="0"/>
  </customWorkbookViews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10" i="1"/>
  <c r="D11" i="1"/>
  <c r="D12" i="1"/>
  <c r="D13" i="1"/>
  <c r="D16" i="1"/>
  <c r="D17" i="1"/>
  <c r="D18" i="1"/>
  <c r="D19" i="1"/>
  <c r="D20" i="1"/>
  <c r="D21" i="1"/>
  <c r="D22" i="1"/>
  <c r="D23" i="1"/>
  <c r="D24" i="1"/>
  <c r="B12" i="5"/>
  <c r="F12" i="5"/>
  <c r="D11" i="5"/>
  <c r="D12" i="5"/>
  <c r="A10" i="5" s="1"/>
  <c r="B19" i="5" s="1"/>
  <c r="B26" i="5" s="1"/>
  <c r="A24" i="5" s="1"/>
  <c r="F26" i="5"/>
  <c r="D25" i="5" s="1"/>
  <c r="D26" i="5" s="1"/>
  <c r="D14" i="1" l="1"/>
  <c r="D25" i="1" s="1"/>
  <c r="D8" i="1"/>
  <c r="D26" i="1" s="1"/>
</calcChain>
</file>

<file path=xl/sharedStrings.xml><?xml version="1.0" encoding="utf-8"?>
<sst xmlns="http://schemas.openxmlformats.org/spreadsheetml/2006/main" count="106" uniqueCount="71">
  <si>
    <t>Next Month Predicted</t>
    <phoneticPr fontId="2" type="noConversion"/>
  </si>
  <si>
    <t>Savings</t>
    <phoneticPr fontId="2" type="noConversion"/>
  </si>
  <si>
    <t>One Time</t>
    <phoneticPr fontId="2" type="noConversion"/>
  </si>
  <si>
    <t>Last Month Actual</t>
    <phoneticPr fontId="2" type="noConversion"/>
  </si>
  <si>
    <t>OSAP/Loan</t>
    <phoneticPr fontId="2" type="noConversion"/>
  </si>
  <si>
    <t>Employment</t>
    <phoneticPr fontId="2" type="noConversion"/>
  </si>
  <si>
    <t>Rent</t>
    <phoneticPr fontId="2" type="noConversion"/>
  </si>
  <si>
    <t>Savings</t>
    <phoneticPr fontId="2" type="noConversion"/>
  </si>
  <si>
    <t>Gas</t>
    <phoneticPr fontId="2" type="noConversion"/>
  </si>
  <si>
    <t>Total</t>
    <phoneticPr fontId="2" type="noConversion"/>
  </si>
  <si>
    <t>Income</t>
    <phoneticPr fontId="2" type="noConversion"/>
  </si>
  <si>
    <t>Expense</t>
    <phoneticPr fontId="2" type="noConversion"/>
  </si>
  <si>
    <t>Other</t>
    <phoneticPr fontId="2" type="noConversion"/>
  </si>
  <si>
    <t>Entertainment</t>
    <phoneticPr fontId="2" type="noConversion"/>
  </si>
  <si>
    <t xml:space="preserve">Miscellaneous </t>
    <phoneticPr fontId="2" type="noConversion"/>
  </si>
  <si>
    <t>Expenses</t>
    <phoneticPr fontId="2" type="noConversion"/>
  </si>
  <si>
    <t>Amount</t>
    <phoneticPr fontId="2" type="noConversion"/>
  </si>
  <si>
    <t>Frequency</t>
    <phoneticPr fontId="2" type="noConversion"/>
  </si>
  <si>
    <t>Total</t>
    <phoneticPr fontId="2" type="noConversion"/>
  </si>
  <si>
    <t>Total Expenses</t>
    <phoneticPr fontId="2" type="noConversion"/>
  </si>
  <si>
    <t>Amount</t>
    <phoneticPr fontId="2" type="noConversion"/>
  </si>
  <si>
    <t>Frequency</t>
    <phoneticPr fontId="2" type="noConversion"/>
  </si>
  <si>
    <t>Car Payment</t>
    <phoneticPr fontId="2" type="noConversion"/>
  </si>
  <si>
    <t>Car Insurance</t>
    <phoneticPr fontId="2" type="noConversion"/>
  </si>
  <si>
    <t>Gas</t>
    <phoneticPr fontId="2" type="noConversion"/>
  </si>
  <si>
    <t>Maintenance</t>
    <phoneticPr fontId="2" type="noConversion"/>
  </si>
  <si>
    <t>Income</t>
    <phoneticPr fontId="2" type="noConversion"/>
  </si>
  <si>
    <t>Employment</t>
    <phoneticPr fontId="2" type="noConversion"/>
  </si>
  <si>
    <t>Other Sources</t>
    <phoneticPr fontId="2" type="noConversion"/>
  </si>
  <si>
    <t>Total</t>
    <phoneticPr fontId="2" type="noConversion"/>
  </si>
  <si>
    <t>Amount</t>
    <phoneticPr fontId="2" type="noConversion"/>
  </si>
  <si>
    <t>Frequency</t>
    <phoneticPr fontId="2" type="noConversion"/>
  </si>
  <si>
    <t>Total</t>
    <phoneticPr fontId="2" type="noConversion"/>
  </si>
  <si>
    <t>One Time</t>
    <phoneticPr fontId="2" type="noConversion"/>
  </si>
  <si>
    <t>Once per Term</t>
    <phoneticPr fontId="2" type="noConversion"/>
  </si>
  <si>
    <t>Biweekly</t>
    <phoneticPr fontId="2" type="noConversion"/>
  </si>
  <si>
    <t>Weekly</t>
    <phoneticPr fontId="2" type="noConversion"/>
  </si>
  <si>
    <t>Monthly</t>
    <phoneticPr fontId="2" type="noConversion"/>
  </si>
  <si>
    <t>Per Term</t>
    <phoneticPr fontId="2" type="noConversion"/>
  </si>
  <si>
    <t>One Time</t>
    <phoneticPr fontId="2" type="noConversion"/>
  </si>
  <si>
    <t>Total Income</t>
    <phoneticPr fontId="2" type="noConversion"/>
  </si>
  <si>
    <t>OSAP</t>
    <phoneticPr fontId="2" type="noConversion"/>
  </si>
  <si>
    <t>One Time</t>
    <phoneticPr fontId="2" type="noConversion"/>
  </si>
  <si>
    <t>Tuition</t>
    <phoneticPr fontId="2" type="noConversion"/>
  </si>
  <si>
    <t>Rent</t>
    <phoneticPr fontId="2" type="noConversion"/>
  </si>
  <si>
    <t>One Time</t>
    <phoneticPr fontId="2" type="noConversion"/>
  </si>
  <si>
    <t>School Supplies</t>
    <phoneticPr fontId="2" type="noConversion"/>
  </si>
  <si>
    <t>Groceries/Food</t>
    <phoneticPr fontId="2" type="noConversion"/>
  </si>
  <si>
    <t>Clothing</t>
    <phoneticPr fontId="2" type="noConversion"/>
  </si>
  <si>
    <t>Clothing</t>
    <phoneticPr fontId="2" type="noConversion"/>
  </si>
  <si>
    <t xml:space="preserve">Miscellaneous </t>
    <phoneticPr fontId="2" type="noConversion"/>
  </si>
  <si>
    <t>Utilities/Cell</t>
    <phoneticPr fontId="2" type="noConversion"/>
  </si>
  <si>
    <t>Pre-Term Savings</t>
  </si>
  <si>
    <t>Optional Auto</t>
  </si>
  <si>
    <t>Utilities/Cell Phone</t>
  </si>
  <si>
    <t>Suggested Savings (Net Income)</t>
  </si>
  <si>
    <t>Other Sources</t>
  </si>
  <si>
    <t>Entertainment</t>
  </si>
  <si>
    <t>Groceries/Food</t>
  </si>
  <si>
    <t>School/Books</t>
  </si>
  <si>
    <t>Miscellaneous</t>
  </si>
  <si>
    <t>Auto Payments</t>
  </si>
  <si>
    <t>Car Payment</t>
  </si>
  <si>
    <t>Car Insurance</t>
  </si>
  <si>
    <t>Maintenance</t>
  </si>
  <si>
    <t>Net Income</t>
  </si>
  <si>
    <t>Use this part to calculate the expenses/income you had last month.</t>
  </si>
  <si>
    <t>Use the info from above to plan a budget for this month below.</t>
  </si>
  <si>
    <t>Last Month Net</t>
  </si>
  <si>
    <t>Total Auto</t>
  </si>
  <si>
    <t>One Term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</si>
</sst>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* #,##0_-;\-&quot;$&quot;* #,##0_-;_-&quot;$&quot;* &quot;-&quot;_-;_-@_-"/>
    <numFmt numFmtId="164" formatCode="&quot;$&quot;#,##0_);\(&quot;$&quot;#,##0\)"/>
    <numFmt numFmtId="165" formatCode="&quot;$&quot;#,##0_);[Red]\(&quot;$&quot;#,##0\)"/>
    <numFmt numFmtId="166" formatCode=";;;"/>
    <numFmt numFmtId="167" formatCode="&quot;$&quot;#,##0"/>
  </numFmts>
  <fonts count="19" x14ac:knownFonts="1">
    <font>
      <sz val="10"/>
      <name val="Verdana"/>
    </font>
    <font>
      <b/>
      <sz val="10"/>
      <name val="Verdana"/>
    </font>
    <font>
      <sz val="8"/>
      <name val="Verdana"/>
    </font>
    <font>
      <sz val="11"/>
      <name val="Verdana"/>
    </font>
    <font>
      <sz val="12"/>
      <name val="Verdana"/>
    </font>
    <font>
      <sz val="15"/>
      <name val="Verdana"/>
    </font>
    <font>
      <b/>
      <sz val="12"/>
      <name val="Verdana"/>
    </font>
    <font>
      <b/>
      <sz val="13"/>
      <name val="Verdana"/>
    </font>
    <font>
      <b/>
      <sz val="19"/>
      <name val="Verdana"/>
    </font>
    <font>
      <b/>
      <sz val="14"/>
      <name val="Verdana"/>
    </font>
    <font>
      <sz val="10"/>
      <name val="Verdana"/>
      <family val="2"/>
    </font>
    <font>
      <sz val="13.5"/>
      <name val="Verdana"/>
      <family val="2"/>
    </font>
    <font>
      <sz val="9.5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3"/>
      <name val="Verdana"/>
      <family val="2"/>
    </font>
    <font>
      <b/>
      <sz val="26"/>
      <name val="Goudy Old Style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NumberFormat="1"/>
    <xf numFmtId="0" fontId="0" fillId="0" borderId="0" xfId="0" applyNumberFormat="1" applyProtection="1">
      <protection hidden="1"/>
    </xf>
    <xf numFmtId="0" fontId="0" fillId="2" borderId="0" xfId="0" applyFill="1"/>
    <xf numFmtId="0" fontId="6" fillId="2" borderId="0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10" xfId="0" applyFill="1" applyBorder="1"/>
    <xf numFmtId="0" fontId="6" fillId="2" borderId="10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166" fontId="0" fillId="0" borderId="0" xfId="0" applyNumberFormat="1" applyProtection="1">
      <protection hidden="1"/>
    </xf>
    <xf numFmtId="0" fontId="0" fillId="4" borderId="2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4" fillId="4" borderId="2" xfId="0" applyFont="1" applyFill="1" applyBorder="1" applyAlignment="1">
      <alignment horizontal="center"/>
    </xf>
    <xf numFmtId="0" fontId="6" fillId="3" borderId="9" xfId="0" applyFont="1" applyFill="1" applyBorder="1"/>
    <xf numFmtId="0" fontId="5" fillId="6" borderId="9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6" borderId="11" xfId="0" applyFont="1" applyFill="1" applyBorder="1"/>
    <xf numFmtId="165" fontId="0" fillId="6" borderId="1" xfId="0" applyNumberFormat="1" applyFill="1" applyBorder="1" applyProtection="1">
      <protection locked="0"/>
    </xf>
    <xf numFmtId="0" fontId="0" fillId="6" borderId="1" xfId="0" applyFill="1" applyBorder="1"/>
    <xf numFmtId="165" fontId="0" fillId="6" borderId="1" xfId="0" applyNumberFormat="1" applyFill="1" applyBorder="1" applyProtection="1">
      <protection hidden="1"/>
    </xf>
    <xf numFmtId="0" fontId="3" fillId="6" borderId="12" xfId="0" applyFont="1" applyFill="1" applyBorder="1"/>
    <xf numFmtId="165" fontId="0" fillId="6" borderId="2" xfId="0" applyNumberFormat="1" applyFill="1" applyBorder="1" applyProtection="1">
      <protection locked="0"/>
    </xf>
    <xf numFmtId="165" fontId="0" fillId="6" borderId="2" xfId="0" applyNumberFormat="1" applyFill="1" applyBorder="1" applyProtection="1">
      <protection hidden="1"/>
    </xf>
    <xf numFmtId="0" fontId="3" fillId="6" borderId="13" xfId="0" applyFont="1" applyFill="1" applyBorder="1"/>
    <xf numFmtId="165" fontId="0" fillId="6" borderId="5" xfId="0" applyNumberFormat="1" applyFill="1" applyBorder="1" applyProtection="1">
      <protection locked="0"/>
    </xf>
    <xf numFmtId="0" fontId="0" fillId="6" borderId="5" xfId="0" applyFill="1" applyBorder="1" applyProtection="1">
      <protection locked="0"/>
    </xf>
    <xf numFmtId="165" fontId="0" fillId="6" borderId="5" xfId="0" applyNumberFormat="1" applyFill="1" applyBorder="1" applyProtection="1">
      <protection hidden="1"/>
    </xf>
    <xf numFmtId="0" fontId="10" fillId="6" borderId="12" xfId="0" applyFont="1" applyFill="1" applyBorder="1"/>
    <xf numFmtId="0" fontId="0" fillId="6" borderId="2" xfId="0" applyFill="1" applyBorder="1" applyProtection="1"/>
    <xf numFmtId="0" fontId="6" fillId="5" borderId="9" xfId="0" applyFont="1" applyFill="1" applyBorder="1"/>
    <xf numFmtId="0" fontId="1" fillId="5" borderId="4" xfId="0" applyFont="1" applyFill="1" applyBorder="1"/>
    <xf numFmtId="167" fontId="7" fillId="5" borderId="3" xfId="0" applyNumberFormat="1" applyFont="1" applyFill="1" applyBorder="1" applyProtection="1">
      <protection hidden="1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 applyProtection="1">
      <alignment horizontal="center"/>
      <protection hidden="1"/>
    </xf>
    <xf numFmtId="0" fontId="0" fillId="7" borderId="2" xfId="0" applyFill="1" applyBorder="1" applyProtection="1">
      <protection locked="0"/>
    </xf>
    <xf numFmtId="0" fontId="11" fillId="4" borderId="12" xfId="0" applyFont="1" applyFill="1" applyBorder="1" applyAlignment="1">
      <alignment horizontal="left"/>
    </xf>
    <xf numFmtId="0" fontId="4" fillId="4" borderId="2" xfId="0" applyFont="1" applyFill="1" applyBorder="1" applyAlignment="1" applyProtection="1">
      <alignment horizontal="center"/>
      <protection hidden="1"/>
    </xf>
    <xf numFmtId="0" fontId="0" fillId="4" borderId="12" xfId="0" applyFill="1" applyBorder="1"/>
    <xf numFmtId="42" fontId="0" fillId="4" borderId="2" xfId="0" applyNumberFormat="1" applyFill="1" applyBorder="1" applyProtection="1">
      <protection locked="0"/>
    </xf>
    <xf numFmtId="167" fontId="0" fillId="4" borderId="2" xfId="0" applyNumberFormat="1" applyFill="1" applyBorder="1" applyProtection="1">
      <protection hidden="1"/>
    </xf>
    <xf numFmtId="0" fontId="6" fillId="3" borderId="4" xfId="0" applyFont="1" applyFill="1" applyBorder="1"/>
    <xf numFmtId="167" fontId="6" fillId="3" borderId="3" xfId="0" applyNumberFormat="1" applyFont="1" applyFill="1" applyBorder="1" applyProtection="1">
      <protection hidden="1"/>
    </xf>
    <xf numFmtId="0" fontId="5" fillId="7" borderId="12" xfId="0" applyFont="1" applyFill="1" applyBorder="1" applyAlignment="1">
      <alignment horizontal="center"/>
    </xf>
    <xf numFmtId="0" fontId="3" fillId="7" borderId="12" xfId="0" applyFont="1" applyFill="1" applyBorder="1"/>
    <xf numFmtId="164" fontId="0" fillId="7" borderId="2" xfId="0" applyNumberFormat="1" applyFill="1" applyBorder="1" applyProtection="1">
      <protection locked="0"/>
    </xf>
    <xf numFmtId="0" fontId="0" fillId="7" borderId="2" xfId="0" applyFill="1" applyBorder="1"/>
    <xf numFmtId="165" fontId="0" fillId="7" borderId="2" xfId="0" applyNumberFormat="1" applyFill="1" applyBorder="1" applyProtection="1">
      <protection hidden="1"/>
    </xf>
    <xf numFmtId="0" fontId="12" fillId="7" borderId="12" xfId="0" applyFont="1" applyFill="1" applyBorder="1"/>
    <xf numFmtId="0" fontId="6" fillId="8" borderId="9" xfId="0" applyFont="1" applyFill="1" applyBorder="1"/>
    <xf numFmtId="0" fontId="6" fillId="8" borderId="4" xfId="0" applyFont="1" applyFill="1" applyBorder="1"/>
    <xf numFmtId="165" fontId="6" fillId="8" borderId="3" xfId="0" applyNumberFormat="1" applyFont="1" applyFill="1" applyBorder="1" applyProtection="1">
      <protection hidden="1"/>
    </xf>
    <xf numFmtId="0" fontId="13" fillId="9" borderId="9" xfId="0" applyFont="1" applyFill="1" applyBorder="1"/>
    <xf numFmtId="0" fontId="6" fillId="9" borderId="4" xfId="0" applyFont="1" applyFill="1" applyBorder="1"/>
    <xf numFmtId="165" fontId="7" fillId="9" borderId="3" xfId="0" applyNumberFormat="1" applyFont="1" applyFill="1" applyBorder="1" applyProtection="1">
      <protection hidden="1"/>
    </xf>
    <xf numFmtId="0" fontId="9" fillId="6" borderId="1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4" fillId="6" borderId="12" xfId="0" applyFont="1" applyFill="1" applyBorder="1"/>
    <xf numFmtId="165" fontId="4" fillId="6" borderId="2" xfId="0" applyNumberFormat="1" applyFont="1" applyFill="1" applyBorder="1" applyProtection="1">
      <protection locked="0"/>
    </xf>
    <xf numFmtId="0" fontId="14" fillId="6" borderId="12" xfId="0" applyFont="1" applyFill="1" applyBorder="1"/>
    <xf numFmtId="0" fontId="4" fillId="6" borderId="26" xfId="0" applyFont="1" applyFill="1" applyBorder="1"/>
    <xf numFmtId="0" fontId="4" fillId="6" borderId="18" xfId="0" applyFont="1" applyFill="1" applyBorder="1"/>
    <xf numFmtId="0" fontId="4" fillId="6" borderId="19" xfId="0" applyFont="1" applyFill="1" applyBorder="1"/>
    <xf numFmtId="0" fontId="4" fillId="6" borderId="28" xfId="0" applyFont="1" applyFill="1" applyBorder="1"/>
    <xf numFmtId="0" fontId="4" fillId="6" borderId="20" xfId="0" applyFont="1" applyFill="1" applyBorder="1"/>
    <xf numFmtId="0" fontId="9" fillId="5" borderId="9" xfId="0" applyFont="1" applyFill="1" applyBorder="1"/>
    <xf numFmtId="165" fontId="9" fillId="5" borderId="3" xfId="0" applyNumberFormat="1" applyFont="1" applyFill="1" applyBorder="1" applyProtection="1">
      <protection hidden="1"/>
    </xf>
    <xf numFmtId="0" fontId="9" fillId="7" borderId="2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4" fillId="7" borderId="2" xfId="0" applyFont="1" applyFill="1" applyBorder="1"/>
    <xf numFmtId="165" fontId="4" fillId="7" borderId="2" xfId="0" applyNumberFormat="1" applyFont="1" applyFill="1" applyBorder="1" applyProtection="1">
      <protection locked="0"/>
    </xf>
    <xf numFmtId="0" fontId="14" fillId="7" borderId="2" xfId="0" applyFont="1" applyFill="1" applyBorder="1"/>
    <xf numFmtId="0" fontId="10" fillId="7" borderId="2" xfId="0" applyFont="1" applyFill="1" applyBorder="1"/>
    <xf numFmtId="165" fontId="4" fillId="7" borderId="2" xfId="0" applyNumberFormat="1" applyFont="1" applyFill="1" applyBorder="1" applyProtection="1">
      <protection hidden="1"/>
    </xf>
    <xf numFmtId="0" fontId="9" fillId="8" borderId="23" xfId="0" applyFont="1" applyFill="1" applyBorder="1"/>
    <xf numFmtId="165" fontId="9" fillId="8" borderId="3" xfId="0" applyNumberFormat="1" applyFont="1" applyFill="1" applyBorder="1" applyProtection="1">
      <protection hidden="1"/>
    </xf>
    <xf numFmtId="0" fontId="9" fillId="4" borderId="2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14" fillId="4" borderId="2" xfId="0" applyFont="1" applyFill="1" applyBorder="1"/>
    <xf numFmtId="165" fontId="4" fillId="4" borderId="25" xfId="0" applyNumberFormat="1" applyFont="1" applyFill="1" applyBorder="1" applyProtection="1">
      <protection locked="0"/>
    </xf>
    <xf numFmtId="0" fontId="4" fillId="4" borderId="2" xfId="0" applyFont="1" applyFill="1" applyBorder="1"/>
    <xf numFmtId="0" fontId="10" fillId="4" borderId="2" xfId="0" applyFont="1" applyFill="1" applyBorder="1"/>
    <xf numFmtId="0" fontId="4" fillId="4" borderId="21" xfId="0" applyFont="1" applyFill="1" applyBorder="1"/>
    <xf numFmtId="0" fontId="4" fillId="4" borderId="27" xfId="0" applyFont="1" applyFill="1" applyBorder="1"/>
    <xf numFmtId="0" fontId="4" fillId="4" borderId="22" xfId="0" applyFont="1" applyFill="1" applyBorder="1"/>
    <xf numFmtId="0" fontId="4" fillId="4" borderId="10" xfId="0" applyFont="1" applyFill="1" applyBorder="1"/>
    <xf numFmtId="0" fontId="9" fillId="3" borderId="23" xfId="0" applyFont="1" applyFill="1" applyBorder="1"/>
    <xf numFmtId="165" fontId="9" fillId="3" borderId="29" xfId="0" applyNumberFormat="1" applyFont="1" applyFill="1" applyBorder="1" applyProtection="1">
      <protection hidden="1"/>
    </xf>
    <xf numFmtId="0" fontId="16" fillId="9" borderId="31" xfId="0" applyFont="1" applyFill="1" applyBorder="1"/>
    <xf numFmtId="165" fontId="6" fillId="9" borderId="24" xfId="0" applyNumberFormat="1" applyFont="1" applyFill="1" applyBorder="1" applyProtection="1">
      <protection hidden="1"/>
    </xf>
    <xf numFmtId="165" fontId="4" fillId="6" borderId="2" xfId="0" applyNumberFormat="1" applyFont="1" applyFill="1" applyBorder="1" applyProtection="1">
      <protection hidden="1"/>
    </xf>
    <xf numFmtId="0" fontId="4" fillId="6" borderId="2" xfId="0" applyFont="1" applyFill="1" applyBorder="1"/>
    <xf numFmtId="0" fontId="4" fillId="6" borderId="2" xfId="0" applyFont="1" applyFill="1" applyBorder="1" applyProtection="1">
      <protection locked="0"/>
    </xf>
    <xf numFmtId="0" fontId="16" fillId="9" borderId="32" xfId="0" applyFont="1" applyFill="1" applyBorder="1"/>
    <xf numFmtId="0" fontId="8" fillId="10" borderId="26" xfId="0" applyFont="1" applyFill="1" applyBorder="1"/>
    <xf numFmtId="0" fontId="0" fillId="10" borderId="30" xfId="0" applyFill="1" applyBorder="1"/>
    <xf numFmtId="0" fontId="0" fillId="10" borderId="27" xfId="0" applyFill="1" applyBorder="1"/>
    <xf numFmtId="0" fontId="17" fillId="10" borderId="14" xfId="0" applyFont="1" applyFill="1" applyBorder="1"/>
    <xf numFmtId="0" fontId="0" fillId="10" borderId="0" xfId="0" applyFill="1" applyBorder="1"/>
    <xf numFmtId="0" fontId="0" fillId="10" borderId="10" xfId="0" applyFill="1" applyBorder="1"/>
    <xf numFmtId="0" fontId="8" fillId="10" borderId="6" xfId="0" applyFont="1" applyFill="1" applyBorder="1"/>
    <xf numFmtId="0" fontId="0" fillId="10" borderId="7" xfId="0" applyFill="1" applyBorder="1"/>
    <xf numFmtId="0" fontId="0" fillId="10" borderId="8" xfId="0" applyFill="1" applyBorder="1"/>
    <xf numFmtId="0" fontId="15" fillId="10" borderId="14" xfId="0" applyFont="1" applyFill="1" applyBorder="1"/>
    <xf numFmtId="0" fontId="18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26</xdr:row>
      <xdr:rowOff>107950</xdr:rowOff>
    </xdr:from>
    <xdr:to>
      <xdr:col>5</xdr:col>
      <xdr:colOff>787400</xdr:colOff>
      <xdr:row>32</xdr:row>
      <xdr:rowOff>114300</xdr:rowOff>
    </xdr:to>
    <xdr:sp macro="" textlink="">
      <xdr:nvSpPr>
        <xdr:cNvPr id="1030" name="TextBox 6"/>
        <xdr:cNvSpPr txBox="1">
          <a:spLocks noChangeArrowheads="1"/>
        </xdr:cNvSpPr>
      </xdr:nvSpPr>
      <xdr:spPr bwMode="auto">
        <a:xfrm>
          <a:off x="38100" y="5353050"/>
          <a:ext cx="5283200" cy="996950"/>
        </a:xfrm>
        <a:prstGeom prst="rect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  <a:miter lim="800000"/>
          <a:headEnd/>
          <a:tailEnd/>
        </a:ln>
        <a:effectLst>
          <a:outerShdw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CA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If you require any assistance with this budget (or other financial matters) please contact your VP Finance, Emma Newman, at fsufinance@fanshawec.ca or call 519-453-3720 to make an appointment.</a:t>
          </a:r>
        </a:p>
      </xdr:txBody>
    </xdr:sp>
    <xdr:clientData/>
  </xdr:twoCellAnchor>
  <xdr:twoCellAnchor>
    <xdr:from>
      <xdr:col>4</xdr:col>
      <xdr:colOff>63500</xdr:colOff>
      <xdr:row>1</xdr:row>
      <xdr:rowOff>171450</xdr:rowOff>
    </xdr:from>
    <xdr:to>
      <xdr:col>5</xdr:col>
      <xdr:colOff>762000</xdr:colOff>
      <xdr:row>24</xdr:row>
      <xdr:rowOff>0</xdr:rowOff>
    </xdr:to>
    <xdr:sp macro="" textlink="">
      <xdr:nvSpPr>
        <xdr:cNvPr id="9" name="TextBox 8"/>
        <xdr:cNvSpPr txBox="1"/>
      </xdr:nvSpPr>
      <xdr:spPr>
        <a:xfrm>
          <a:off x="3759200" y="584200"/>
          <a:ext cx="1536700" cy="426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CA" sz="1100">
              <a:latin typeface="Baskerville Old Face" pitchFamily="18" charset="0"/>
            </a:rPr>
            <a:t>TIPS</a:t>
          </a:r>
        </a:p>
        <a:p>
          <a:pPr algn="l"/>
          <a:r>
            <a:rPr lang="en-CA" sz="1100">
              <a:latin typeface="Baskerville Old Face" pitchFamily="18" charset="0"/>
            </a:rPr>
            <a:t>•</a:t>
          </a:r>
          <a:r>
            <a:rPr lang="en-CA" sz="1000">
              <a:latin typeface="Baskerville Old Face" pitchFamily="18" charset="0"/>
            </a:rPr>
            <a:t>Insert</a:t>
          </a:r>
          <a:r>
            <a:rPr lang="en-CA" sz="1000" baseline="0">
              <a:latin typeface="Baskerville Old Face" pitchFamily="18" charset="0"/>
            </a:rPr>
            <a:t> tuition and OSAP amounts for one term only on this sheet. </a:t>
          </a:r>
        </a:p>
        <a:p>
          <a:pPr algn="l"/>
          <a:r>
            <a:rPr lang="en-CA" sz="1100">
              <a:solidFill>
                <a:schemeClr val="dk1"/>
              </a:solidFill>
              <a:latin typeface="+mn-lt"/>
              <a:ea typeface="+mn-ea"/>
              <a:cs typeface="+mn-cs"/>
            </a:rPr>
            <a:t>• "</a:t>
          </a:r>
          <a:r>
            <a:rPr lang="en-CA" sz="100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Other</a:t>
          </a:r>
          <a:r>
            <a:rPr lang="en-CA" sz="1000" baseline="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 sources" and "miscellaneous" can cover any expenses or income not covered in other categories. (Ex. "Other sources" could include a bursary.)</a:t>
          </a:r>
        </a:p>
        <a:p>
          <a:pPr algn="l"/>
          <a:r>
            <a:rPr lang="en-CA" sz="1100">
              <a:solidFill>
                <a:schemeClr val="dk1"/>
              </a:solidFill>
              <a:latin typeface="+mn-lt"/>
              <a:ea typeface="+mn-ea"/>
              <a:cs typeface="+mn-cs"/>
            </a:rPr>
            <a:t>• </a:t>
          </a:r>
          <a:r>
            <a:rPr lang="en-CA" sz="100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Include </a:t>
          </a:r>
          <a:r>
            <a:rPr lang="en-CA" sz="1000" baseline="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cable, internet and phone in the "Utilities" category. </a:t>
          </a:r>
        </a:p>
        <a:p>
          <a:pPr algn="l"/>
          <a:r>
            <a:rPr lang="en-CA" sz="1100">
              <a:solidFill>
                <a:schemeClr val="dk1"/>
              </a:solidFill>
              <a:latin typeface="+mn-lt"/>
              <a:ea typeface="+mn-ea"/>
              <a:cs typeface="+mn-cs"/>
            </a:rPr>
            <a:t>• </a:t>
          </a:r>
          <a:r>
            <a:rPr lang="en-CA" sz="100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"School supplies" could be books and/or other program costs such as supplies</a:t>
          </a:r>
          <a:r>
            <a:rPr lang="en-CA" sz="1000" baseline="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 or equipment not covered in tuition. </a:t>
          </a:r>
        </a:p>
        <a:p>
          <a:pPr algn="l"/>
          <a:r>
            <a:rPr lang="en-CA" sz="1100">
              <a:solidFill>
                <a:schemeClr val="dk1"/>
              </a:solidFill>
              <a:latin typeface="+mn-lt"/>
              <a:ea typeface="+mn-ea"/>
              <a:cs typeface="+mn-cs"/>
            </a:rPr>
            <a:t>• </a:t>
          </a:r>
          <a:r>
            <a:rPr lang="en-CA" sz="100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This budget can be used</a:t>
          </a:r>
          <a:r>
            <a:rPr lang="en-CA" sz="1000" baseline="0">
              <a:solidFill>
                <a:schemeClr val="dk1"/>
              </a:solidFill>
              <a:latin typeface="Baskerville Old Face" pitchFamily="18" charset="0"/>
              <a:ea typeface="+mn-ea"/>
              <a:cs typeface="+mn-cs"/>
            </a:rPr>
            <a:t> to project spending and income for one term, and can be adjusted later in case of change. (Ex. Getting more/less hours at work, increase in grocery costs, etc.)</a:t>
          </a:r>
          <a:endParaRPr lang="en-CA" sz="1100">
            <a:latin typeface="Baskerville Old Face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165101</xdr:colOff>
      <xdr:row>28</xdr:row>
      <xdr:rowOff>95250</xdr:rowOff>
    </xdr:from>
    <xdr:to>
      <xdr:col>5</xdr:col>
      <xdr:colOff>717550</xdr:colOff>
      <xdr:row>33</xdr:row>
      <xdr:rowOff>114300</xdr:rowOff>
    </xdr:to>
    <xdr:sp macro="" textlink="">
      <xdr:nvSpPr>
        <xdr:cNvPr id="2049" name="TextBox 1"/>
        <xdr:cNvSpPr txBox="1">
          <a:spLocks noChangeArrowheads="1"/>
        </xdr:cNvSpPr>
      </xdr:nvSpPr>
      <xdr:spPr bwMode="auto">
        <a:xfrm>
          <a:off x="165101" y="5791200"/>
          <a:ext cx="5676899" cy="844550"/>
        </a:xfrm>
        <a:prstGeom prst="rect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  <a:miter lim="800000"/>
          <a:headEnd/>
          <a:tailEnd/>
        </a:ln>
        <a:effectLst>
          <a:outerShdw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CA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If you require any assistance with this budget (or other financial matters) please contact your VP Finance, Emma Newman, at fsufinance@fanshawec.ca or call 519-453-3720 to make an appointment.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150" workbookViewId="0">
      <selection activeCell="C13" sqref="C13"/>
    </sheetView>
  </sheetViews>
  <sheetFormatPr defaultColWidth="11" defaultRowHeight="12.75" x14ac:dyDescent="0.2"/>
  <cols>
    <col min="1" max="1" width="15.875" customWidth="1"/>
    <col min="2" max="2" width="9.125" customWidth="1"/>
    <col min="4" max="4" width="12.375" customWidth="1"/>
  </cols>
  <sheetData>
    <row r="1" spans="1:7" ht="35.25" x14ac:dyDescent="0.55000000000000004">
      <c r="B1" s="109" t="s">
        <v>70</v>
      </c>
      <c r="C1" s="5"/>
      <c r="D1" s="5"/>
      <c r="E1" s="5"/>
      <c r="F1" s="6"/>
    </row>
    <row r="2" spans="1:7" ht="20.25" x14ac:dyDescent="0.3">
      <c r="A2" s="19" t="s">
        <v>26</v>
      </c>
      <c r="B2" s="20" t="s">
        <v>30</v>
      </c>
      <c r="C2" s="20" t="s">
        <v>31</v>
      </c>
      <c r="D2" s="21" t="s">
        <v>32</v>
      </c>
      <c r="E2" s="7"/>
      <c r="F2" s="8"/>
      <c r="G2" s="2"/>
    </row>
    <row r="3" spans="1:7" ht="14.25" x14ac:dyDescent="0.2">
      <c r="A3" s="22" t="s">
        <v>41</v>
      </c>
      <c r="B3" s="23"/>
      <c r="C3" s="24" t="s">
        <v>42</v>
      </c>
      <c r="D3" s="25">
        <f>B3*IF(C3="One Time", 1,)</f>
        <v>0</v>
      </c>
      <c r="E3" s="7"/>
      <c r="F3" s="8"/>
      <c r="G3" s="2"/>
    </row>
    <row r="4" spans="1:7" ht="14.25" x14ac:dyDescent="0.2">
      <c r="A4" s="26" t="s">
        <v>27</v>
      </c>
      <c r="B4" s="27"/>
      <c r="C4" s="16"/>
      <c r="D4" s="28">
        <f>B4*IF(C4="biweekly", 8, IF(C4="weekly", 16, IF(C4="Monthly", 4, IF(C4="One Time", 1,))))</f>
        <v>0</v>
      </c>
      <c r="E4" s="7"/>
      <c r="F4" s="8"/>
      <c r="G4" s="14"/>
    </row>
    <row r="5" spans="1:7" ht="14.25" x14ac:dyDescent="0.2">
      <c r="A5" s="29" t="s">
        <v>28</v>
      </c>
      <c r="B5" s="30"/>
      <c r="C5" s="31"/>
      <c r="D5" s="32">
        <f>B5*IF(C5="Monthly", 4, IF(C5="Weekly", 16, IF(C5="Biweekly", 8, IF(C5="One Time", 1,))))</f>
        <v>0</v>
      </c>
      <c r="E5" s="7"/>
      <c r="F5" s="8"/>
      <c r="G5" s="14" t="s">
        <v>34</v>
      </c>
    </row>
    <row r="6" spans="1:7" ht="14.25" x14ac:dyDescent="0.2">
      <c r="A6" s="26" t="s">
        <v>28</v>
      </c>
      <c r="B6" s="27"/>
      <c r="C6" s="16"/>
      <c r="D6" s="28">
        <f>B6*IF(C6="Monthly", 4, IF(C6="Weekly", 16, IF(C6="Biweekly", 8, IF(C6="One Time", 1,))))</f>
        <v>0</v>
      </c>
      <c r="E6" s="7"/>
      <c r="F6" s="8"/>
      <c r="G6" s="14" t="s">
        <v>33</v>
      </c>
    </row>
    <row r="7" spans="1:7" x14ac:dyDescent="0.2">
      <c r="A7" s="33" t="s">
        <v>52</v>
      </c>
      <c r="B7" s="27"/>
      <c r="C7" s="34" t="s">
        <v>45</v>
      </c>
      <c r="D7" s="28">
        <f>B7</f>
        <v>0</v>
      </c>
      <c r="E7" s="7"/>
      <c r="F7" s="8"/>
      <c r="G7" s="14"/>
    </row>
    <row r="8" spans="1:7" ht="15.75" x14ac:dyDescent="0.2">
      <c r="A8" s="35" t="s">
        <v>40</v>
      </c>
      <c r="B8" s="36"/>
      <c r="C8" s="36"/>
      <c r="D8" s="37">
        <f>SUM(D3+D4+D5+D6+D7)</f>
        <v>0</v>
      </c>
      <c r="E8" s="7"/>
      <c r="F8" s="8"/>
      <c r="G8" s="14"/>
    </row>
    <row r="9" spans="1:7" ht="17.25" x14ac:dyDescent="0.25">
      <c r="A9" s="41" t="s">
        <v>53</v>
      </c>
      <c r="B9" s="17" t="s">
        <v>20</v>
      </c>
      <c r="C9" s="17" t="s">
        <v>21</v>
      </c>
      <c r="D9" s="42" t="s">
        <v>29</v>
      </c>
      <c r="E9" s="4"/>
      <c r="F9" s="9"/>
      <c r="G9" s="14"/>
    </row>
    <row r="10" spans="1:7" ht="15" x14ac:dyDescent="0.2">
      <c r="A10" s="43" t="s">
        <v>22</v>
      </c>
      <c r="B10" s="44"/>
      <c r="C10" s="15"/>
      <c r="D10" s="45">
        <f>B10*IF(C10="Biweekly", 8, IF(C10="Weekly", 16, IF(C10="Monthly", 4, IF(C10="One Time", 1, ))))</f>
        <v>0</v>
      </c>
      <c r="E10" s="4"/>
      <c r="F10" s="9"/>
      <c r="G10" s="14"/>
    </row>
    <row r="11" spans="1:7" ht="15" x14ac:dyDescent="0.2">
      <c r="A11" s="43" t="s">
        <v>23</v>
      </c>
      <c r="B11" s="44"/>
      <c r="C11" s="15"/>
      <c r="D11" s="45">
        <f>B11*IF(C11="Biweekly", 8, IF(C11="Weekly", 16, IF(C11="Monthly", 4, IF(C11="One Time", 1, ))))</f>
        <v>0</v>
      </c>
      <c r="E11" s="4"/>
      <c r="F11" s="9"/>
      <c r="G11" s="14"/>
    </row>
    <row r="12" spans="1:7" ht="15" x14ac:dyDescent="0.2">
      <c r="A12" s="43" t="s">
        <v>24</v>
      </c>
      <c r="B12" s="44"/>
      <c r="C12" s="15"/>
      <c r="D12" s="45">
        <f>B12*IF(C12="Biweekly", 8, IF(C12="Weekly", 16, IF(C12="Monthly", 4, IF(C12="One Time", 1, ))))</f>
        <v>0</v>
      </c>
      <c r="E12" s="4"/>
      <c r="F12" s="9"/>
      <c r="G12" s="14"/>
    </row>
    <row r="13" spans="1:7" ht="15" x14ac:dyDescent="0.2">
      <c r="A13" s="43" t="s">
        <v>25</v>
      </c>
      <c r="B13" s="44"/>
      <c r="C13" s="15"/>
      <c r="D13" s="45">
        <f>B13*IF(C13="Biweekly", 8, IF(C13="Weekly", 16, IF(C13="Monthly", 4, IF(C13="One Time", 1, ))))</f>
        <v>0</v>
      </c>
      <c r="E13" s="4"/>
      <c r="F13" s="9"/>
      <c r="G13" s="14"/>
    </row>
    <row r="14" spans="1:7" ht="15" x14ac:dyDescent="0.2">
      <c r="A14" s="18" t="s">
        <v>69</v>
      </c>
      <c r="B14" s="46"/>
      <c r="C14" s="46"/>
      <c r="D14" s="47">
        <f>SUM(D10+D13+D11+D12)</f>
        <v>0</v>
      </c>
      <c r="E14" s="4"/>
      <c r="F14" s="9"/>
      <c r="G14" s="14"/>
    </row>
    <row r="15" spans="1:7" ht="20.25" x14ac:dyDescent="0.3">
      <c r="A15" s="48" t="s">
        <v>15</v>
      </c>
      <c r="B15" s="38" t="s">
        <v>16</v>
      </c>
      <c r="C15" s="38" t="s">
        <v>17</v>
      </c>
      <c r="D15" s="39" t="s">
        <v>18</v>
      </c>
      <c r="E15" s="7"/>
      <c r="F15" s="8"/>
      <c r="G15" s="14" t="s">
        <v>35</v>
      </c>
    </row>
    <row r="16" spans="1:7" ht="14.25" x14ac:dyDescent="0.2">
      <c r="A16" s="49" t="s">
        <v>43</v>
      </c>
      <c r="B16" s="50"/>
      <c r="C16" s="51" t="s">
        <v>45</v>
      </c>
      <c r="D16" s="52">
        <f>B16</f>
        <v>0</v>
      </c>
      <c r="E16" s="7"/>
      <c r="F16" s="8"/>
      <c r="G16" s="14" t="s">
        <v>36</v>
      </c>
    </row>
    <row r="17" spans="1:7" ht="14.25" x14ac:dyDescent="0.2">
      <c r="A17" s="49" t="s">
        <v>44</v>
      </c>
      <c r="B17" s="50"/>
      <c r="C17" s="40"/>
      <c r="D17" s="52">
        <f t="shared" ref="D17:D24" si="0">B17*IF(C17="Biweekly", 8, IF(C17="Weekly", 16, IF(C17="Monthly", 4, IF(C17="One Time", 1, ))))</f>
        <v>0</v>
      </c>
      <c r="E17" s="7"/>
      <c r="F17" s="8"/>
      <c r="G17" s="14" t="s">
        <v>37</v>
      </c>
    </row>
    <row r="18" spans="1:7" x14ac:dyDescent="0.2">
      <c r="A18" s="53" t="s">
        <v>54</v>
      </c>
      <c r="B18" s="50"/>
      <c r="C18" s="40"/>
      <c r="D18" s="52">
        <f t="shared" si="0"/>
        <v>0</v>
      </c>
      <c r="E18" s="7"/>
      <c r="F18" s="8"/>
      <c r="G18" s="14" t="s">
        <v>2</v>
      </c>
    </row>
    <row r="19" spans="1:7" ht="14.25" x14ac:dyDescent="0.2">
      <c r="A19" s="49" t="s">
        <v>46</v>
      </c>
      <c r="B19" s="50"/>
      <c r="C19" s="40"/>
      <c r="D19" s="52">
        <f t="shared" si="0"/>
        <v>0</v>
      </c>
      <c r="E19" s="7"/>
      <c r="F19" s="8"/>
      <c r="G19" s="14"/>
    </row>
    <row r="20" spans="1:7" ht="14.25" x14ac:dyDescent="0.2">
      <c r="A20" s="49" t="s">
        <v>47</v>
      </c>
      <c r="B20" s="50"/>
      <c r="C20" s="40"/>
      <c r="D20" s="52">
        <f t="shared" si="0"/>
        <v>0</v>
      </c>
      <c r="E20" s="7"/>
      <c r="F20" s="8"/>
      <c r="G20" s="14"/>
    </row>
    <row r="21" spans="1:7" ht="14.25" x14ac:dyDescent="0.2">
      <c r="A21" s="49" t="s">
        <v>49</v>
      </c>
      <c r="B21" s="50"/>
      <c r="C21" s="40"/>
      <c r="D21" s="52">
        <f t="shared" si="0"/>
        <v>0</v>
      </c>
      <c r="E21" s="7"/>
      <c r="F21" s="8"/>
      <c r="G21" s="14" t="s">
        <v>37</v>
      </c>
    </row>
    <row r="22" spans="1:7" ht="14.25" x14ac:dyDescent="0.2">
      <c r="A22" s="49" t="s">
        <v>13</v>
      </c>
      <c r="B22" s="50"/>
      <c r="C22" s="40"/>
      <c r="D22" s="52">
        <f t="shared" si="0"/>
        <v>0</v>
      </c>
      <c r="E22" s="7"/>
      <c r="F22" s="8"/>
      <c r="G22" s="14" t="s">
        <v>36</v>
      </c>
    </row>
    <row r="23" spans="1:7" ht="14.25" x14ac:dyDescent="0.2">
      <c r="A23" s="49" t="s">
        <v>50</v>
      </c>
      <c r="B23" s="50"/>
      <c r="C23" s="40"/>
      <c r="D23" s="52">
        <f t="shared" si="0"/>
        <v>0</v>
      </c>
      <c r="E23" s="7"/>
      <c r="F23" s="8"/>
      <c r="G23" s="14"/>
    </row>
    <row r="24" spans="1:7" ht="14.25" x14ac:dyDescent="0.2">
      <c r="A24" s="49" t="s">
        <v>14</v>
      </c>
      <c r="B24" s="50"/>
      <c r="C24" s="40"/>
      <c r="D24" s="52">
        <f t="shared" si="0"/>
        <v>0</v>
      </c>
      <c r="E24" s="7"/>
      <c r="F24" s="8"/>
      <c r="G24" s="14" t="s">
        <v>35</v>
      </c>
    </row>
    <row r="25" spans="1:7" ht="15" x14ac:dyDescent="0.2">
      <c r="A25" s="54" t="s">
        <v>19</v>
      </c>
      <c r="B25" s="55"/>
      <c r="C25" s="55"/>
      <c r="D25" s="56">
        <f>SUM(D16:D24)+D14</f>
        <v>0</v>
      </c>
      <c r="E25" s="7"/>
      <c r="F25" s="8"/>
      <c r="G25" s="14" t="s">
        <v>38</v>
      </c>
    </row>
    <row r="26" spans="1:7" ht="15.75" x14ac:dyDescent="0.2">
      <c r="A26" s="57" t="s">
        <v>55</v>
      </c>
      <c r="B26" s="58"/>
      <c r="C26" s="58"/>
      <c r="D26" s="59">
        <f>(D8-D25)</f>
        <v>0</v>
      </c>
      <c r="E26" s="7"/>
      <c r="F26" s="8"/>
      <c r="G26" s="14" t="s">
        <v>39</v>
      </c>
    </row>
    <row r="27" spans="1:7" x14ac:dyDescent="0.2">
      <c r="A27" s="10"/>
      <c r="B27" s="7"/>
      <c r="C27" s="7"/>
      <c r="D27" s="7"/>
      <c r="E27" s="7"/>
      <c r="F27" s="8"/>
      <c r="G27" s="2"/>
    </row>
    <row r="28" spans="1:7" x14ac:dyDescent="0.2">
      <c r="A28" s="10"/>
      <c r="B28" s="7"/>
      <c r="C28" s="7"/>
      <c r="D28" s="7"/>
      <c r="E28" s="7"/>
      <c r="F28" s="8"/>
      <c r="G28" s="1"/>
    </row>
    <row r="29" spans="1:7" x14ac:dyDescent="0.2">
      <c r="A29" s="10"/>
      <c r="B29" s="7"/>
      <c r="C29" s="7"/>
      <c r="D29" s="7"/>
      <c r="E29" s="7"/>
      <c r="F29" s="8"/>
      <c r="G29" s="2"/>
    </row>
    <row r="30" spans="1:7" x14ac:dyDescent="0.2">
      <c r="A30" s="10"/>
      <c r="B30" s="7"/>
      <c r="C30" s="7"/>
      <c r="D30" s="7"/>
      <c r="E30" s="7"/>
      <c r="F30" s="8"/>
      <c r="G30" s="2"/>
    </row>
    <row r="31" spans="1:7" x14ac:dyDescent="0.2">
      <c r="A31" s="10"/>
      <c r="B31" s="7"/>
      <c r="C31" s="7"/>
      <c r="D31" s="7"/>
      <c r="E31" s="7"/>
      <c r="F31" s="8"/>
    </row>
    <row r="32" spans="1:7" x14ac:dyDescent="0.2">
      <c r="A32" s="10"/>
      <c r="B32" s="7"/>
      <c r="C32" s="7"/>
      <c r="D32" s="7"/>
      <c r="E32" s="7"/>
      <c r="F32" s="8"/>
    </row>
    <row r="33" spans="1:6" ht="13.5" thickBot="1" x14ac:dyDescent="0.25">
      <c r="A33" s="11"/>
      <c r="B33" s="12"/>
      <c r="C33" s="12"/>
      <c r="D33" s="12"/>
      <c r="E33" s="12"/>
      <c r="F33" s="1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3"/>
      <c r="B38" s="3"/>
      <c r="C38" s="3"/>
      <c r="D38" s="3"/>
      <c r="E38" s="3"/>
      <c r="F38" s="3"/>
    </row>
    <row r="39" spans="1:6" x14ac:dyDescent="0.2">
      <c r="A39" s="3"/>
      <c r="B39" s="3"/>
      <c r="C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3"/>
      <c r="B41" s="3"/>
      <c r="C41" s="3"/>
      <c r="D41" s="3"/>
      <c r="E41" s="3"/>
      <c r="F41" s="3"/>
    </row>
    <row r="42" spans="1:6" x14ac:dyDescent="0.2">
      <c r="A42" s="3"/>
      <c r="B42" s="3"/>
      <c r="C42" s="3"/>
      <c r="D42" s="3"/>
      <c r="E42" s="3"/>
      <c r="F42" s="3"/>
    </row>
    <row r="43" spans="1:6" x14ac:dyDescent="0.2">
      <c r="A43" s="3"/>
      <c r="B43" s="3"/>
      <c r="C43" s="3"/>
      <c r="D43" s="3"/>
      <c r="E43" s="3"/>
      <c r="F43" s="3"/>
    </row>
    <row r="44" spans="1:6" x14ac:dyDescent="0.2">
      <c r="A44" s="3"/>
      <c r="B44" s="3"/>
      <c r="C44" s="3"/>
      <c r="D44" s="3"/>
      <c r="E44" s="3"/>
      <c r="F44" s="3"/>
    </row>
  </sheetData>
  <sheetProtection password="EFC6" sheet="1" objects="1" scenarios="1" selectLockedCells="1"/>
  <customSheetViews>
    <customSheetView guid="{30B4FC6F-B880-884F-B3A4-23C597AD5A8D}" showPageBreaks="1" view="pageLayout">
      <selection activeCell="A3" sqref="A3"/>
      <pageMargins left="0.75" right="0.75" top="1" bottom="1" header="0.5" footer="0.5"/>
      <headerFooter alignWithMargins="0"/>
    </customSheetView>
  </customSheetViews>
  <phoneticPr fontId="2" type="noConversion"/>
  <dataValidations count="1">
    <dataValidation type="list" allowBlank="1" showInputMessage="1" showErrorMessage="1" sqref="C4:C6 C17:C24 C10:C13">
      <formula1>custom5</formula1>
    </dataValidation>
  </dataValidations>
  <pageMargins left="0.75000000000000011" right="0.75000000000000011" top="1" bottom="1" header="0.5" footer="0.5"/>
  <pageSetup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4" zoomScale="150" workbookViewId="0">
      <selection activeCell="B4" sqref="B4"/>
    </sheetView>
  </sheetViews>
  <sheetFormatPr defaultColWidth="11" defaultRowHeight="12.75" x14ac:dyDescent="0.2"/>
  <cols>
    <col min="1" max="1" width="13.875" customWidth="1"/>
    <col min="2" max="2" width="13.125" customWidth="1"/>
    <col min="3" max="3" width="13.625" customWidth="1"/>
    <col min="4" max="4" width="13.75" customWidth="1"/>
    <col min="5" max="5" width="12.75" customWidth="1"/>
    <col min="6" max="6" width="13.125" customWidth="1"/>
  </cols>
  <sheetData>
    <row r="1" spans="1:6" ht="24.75" x14ac:dyDescent="0.35">
      <c r="A1" s="105" t="s">
        <v>3</v>
      </c>
      <c r="B1" s="106"/>
      <c r="C1" s="106"/>
      <c r="D1" s="106"/>
      <c r="E1" s="106"/>
      <c r="F1" s="107"/>
    </row>
    <row r="2" spans="1:6" ht="15" x14ac:dyDescent="0.2">
      <c r="A2" s="108" t="s">
        <v>66</v>
      </c>
      <c r="B2" s="103"/>
      <c r="C2" s="103"/>
      <c r="D2" s="103"/>
      <c r="E2" s="103"/>
      <c r="F2" s="104"/>
    </row>
    <row r="3" spans="1:6" ht="18" x14ac:dyDescent="0.25">
      <c r="A3" s="60" t="s">
        <v>10</v>
      </c>
      <c r="B3" s="61" t="s">
        <v>18</v>
      </c>
      <c r="C3" s="72" t="s">
        <v>11</v>
      </c>
      <c r="D3" s="73" t="s">
        <v>18</v>
      </c>
      <c r="E3" s="81" t="s">
        <v>12</v>
      </c>
      <c r="F3" s="82" t="s">
        <v>18</v>
      </c>
    </row>
    <row r="4" spans="1:6" ht="15" x14ac:dyDescent="0.2">
      <c r="A4" s="62" t="s">
        <v>5</v>
      </c>
      <c r="B4" s="63"/>
      <c r="C4" s="74" t="s">
        <v>6</v>
      </c>
      <c r="D4" s="75"/>
      <c r="E4" s="83" t="s">
        <v>62</v>
      </c>
      <c r="F4" s="84"/>
    </row>
    <row r="5" spans="1:6" ht="15" x14ac:dyDescent="0.2">
      <c r="A5" s="62" t="s">
        <v>7</v>
      </c>
      <c r="B5" s="63"/>
      <c r="C5" s="74" t="s">
        <v>51</v>
      </c>
      <c r="D5" s="75"/>
      <c r="E5" s="85" t="s">
        <v>8</v>
      </c>
      <c r="F5" s="84"/>
    </row>
    <row r="6" spans="1:6" ht="15" x14ac:dyDescent="0.2">
      <c r="A6" s="64" t="s">
        <v>56</v>
      </c>
      <c r="B6" s="63"/>
      <c r="C6" s="76" t="s">
        <v>57</v>
      </c>
      <c r="D6" s="75"/>
      <c r="E6" s="86" t="s">
        <v>63</v>
      </c>
      <c r="F6" s="84"/>
    </row>
    <row r="7" spans="1:6" ht="15" x14ac:dyDescent="0.2">
      <c r="A7" s="62" t="s">
        <v>4</v>
      </c>
      <c r="B7" s="63"/>
      <c r="C7" s="77" t="s">
        <v>58</v>
      </c>
      <c r="D7" s="75"/>
      <c r="E7" s="83" t="s">
        <v>64</v>
      </c>
      <c r="F7" s="84"/>
    </row>
    <row r="8" spans="1:6" ht="15.75" thickBot="1" x14ac:dyDescent="0.25">
      <c r="A8" s="65"/>
      <c r="B8" s="66"/>
      <c r="C8" s="76" t="s">
        <v>59</v>
      </c>
      <c r="D8" s="75"/>
      <c r="E8" s="87"/>
      <c r="F8" s="88"/>
    </row>
    <row r="9" spans="1:6" ht="15" x14ac:dyDescent="0.2">
      <c r="A9" s="93" t="s">
        <v>65</v>
      </c>
      <c r="B9" s="67"/>
      <c r="C9" s="74" t="s">
        <v>48</v>
      </c>
      <c r="D9" s="75"/>
      <c r="E9" s="89"/>
      <c r="F9" s="90"/>
    </row>
    <row r="10" spans="1:6" ht="15.75" thickBot="1" x14ac:dyDescent="0.25">
      <c r="A10" s="94">
        <f>(B12-D12)</f>
        <v>0</v>
      </c>
      <c r="B10" s="67"/>
      <c r="C10" s="76" t="s">
        <v>60</v>
      </c>
      <c r="D10" s="75"/>
      <c r="E10" s="89"/>
      <c r="F10" s="90"/>
    </row>
    <row r="11" spans="1:6" ht="15" x14ac:dyDescent="0.2">
      <c r="A11" s="68"/>
      <c r="B11" s="69"/>
      <c r="C11" s="77" t="s">
        <v>61</v>
      </c>
      <c r="D11" s="78">
        <f>F12</f>
        <v>0</v>
      </c>
      <c r="E11" s="89"/>
      <c r="F11" s="90"/>
    </row>
    <row r="12" spans="1:6" ht="18" x14ac:dyDescent="0.25">
      <c r="A12" s="70" t="s">
        <v>9</v>
      </c>
      <c r="B12" s="71">
        <f>SUM(B4:B7)</f>
        <v>0</v>
      </c>
      <c r="C12" s="79" t="s">
        <v>9</v>
      </c>
      <c r="D12" s="80">
        <f>SUM(D4:D11)</f>
        <v>0</v>
      </c>
      <c r="E12" s="91" t="s">
        <v>9</v>
      </c>
      <c r="F12" s="92">
        <f>SUM(F4:F7)</f>
        <v>0</v>
      </c>
    </row>
    <row r="13" spans="1:6" x14ac:dyDescent="0.2">
      <c r="A13" s="10"/>
      <c r="B13" s="7"/>
      <c r="C13" s="7"/>
      <c r="D13" s="7"/>
      <c r="E13" s="7"/>
      <c r="F13" s="8"/>
    </row>
    <row r="14" spans="1:6" x14ac:dyDescent="0.2">
      <c r="A14" s="10"/>
      <c r="B14" s="7"/>
      <c r="C14" s="7"/>
      <c r="D14" s="7"/>
      <c r="E14" s="7"/>
      <c r="F14" s="8"/>
    </row>
    <row r="15" spans="1:6" ht="24.75" x14ac:dyDescent="0.35">
      <c r="A15" s="99" t="s">
        <v>0</v>
      </c>
      <c r="B15" s="100"/>
      <c r="C15" s="100"/>
      <c r="D15" s="100"/>
      <c r="E15" s="100"/>
      <c r="F15" s="101"/>
    </row>
    <row r="16" spans="1:6" ht="15.75" x14ac:dyDescent="0.2">
      <c r="A16" s="102" t="s">
        <v>67</v>
      </c>
      <c r="B16" s="103"/>
      <c r="C16" s="103"/>
      <c r="D16" s="103"/>
      <c r="E16" s="103"/>
      <c r="F16" s="104"/>
    </row>
    <row r="17" spans="1:6" ht="18" x14ac:dyDescent="0.25">
      <c r="A17" s="60" t="s">
        <v>10</v>
      </c>
      <c r="B17" s="61" t="s">
        <v>18</v>
      </c>
      <c r="C17" s="72" t="s">
        <v>11</v>
      </c>
      <c r="D17" s="73" t="s">
        <v>18</v>
      </c>
      <c r="E17" s="81" t="s">
        <v>12</v>
      </c>
      <c r="F17" s="82" t="s">
        <v>18</v>
      </c>
    </row>
    <row r="18" spans="1:6" ht="15" x14ac:dyDescent="0.2">
      <c r="A18" s="62" t="s">
        <v>5</v>
      </c>
      <c r="B18" s="63"/>
      <c r="C18" s="74" t="s">
        <v>6</v>
      </c>
      <c r="D18" s="75"/>
      <c r="E18" s="83" t="s">
        <v>62</v>
      </c>
      <c r="F18" s="84"/>
    </row>
    <row r="19" spans="1:6" ht="15" x14ac:dyDescent="0.2">
      <c r="A19" s="33" t="s">
        <v>68</v>
      </c>
      <c r="B19" s="95">
        <f>IF(A10&gt;0,A10,IF(A10=0,0,IF(A10&lt;0,0)))</f>
        <v>0</v>
      </c>
      <c r="C19" s="74" t="s">
        <v>51</v>
      </c>
      <c r="D19" s="75"/>
      <c r="E19" s="85" t="s">
        <v>8</v>
      </c>
      <c r="F19" s="84"/>
    </row>
    <row r="20" spans="1:6" ht="15" x14ac:dyDescent="0.2">
      <c r="A20" s="64" t="s">
        <v>56</v>
      </c>
      <c r="B20" s="63"/>
      <c r="C20" s="76" t="s">
        <v>57</v>
      </c>
      <c r="D20" s="75"/>
      <c r="E20" s="86" t="s">
        <v>63</v>
      </c>
      <c r="F20" s="84"/>
    </row>
    <row r="21" spans="1:6" ht="15" x14ac:dyDescent="0.2">
      <c r="A21" s="62" t="s">
        <v>4</v>
      </c>
      <c r="B21" s="63"/>
      <c r="C21" s="77" t="s">
        <v>58</v>
      </c>
      <c r="D21" s="75"/>
      <c r="E21" s="83" t="s">
        <v>64</v>
      </c>
      <c r="F21" s="84"/>
    </row>
    <row r="22" spans="1:6" ht="15" x14ac:dyDescent="0.2">
      <c r="A22" s="96" t="s">
        <v>1</v>
      </c>
      <c r="B22" s="97"/>
      <c r="C22" s="76" t="s">
        <v>59</v>
      </c>
      <c r="D22" s="75"/>
      <c r="E22" s="87"/>
      <c r="F22" s="88"/>
    </row>
    <row r="23" spans="1:6" ht="15" x14ac:dyDescent="0.2">
      <c r="A23" s="98" t="s">
        <v>65</v>
      </c>
      <c r="B23" s="67"/>
      <c r="C23" s="74" t="s">
        <v>48</v>
      </c>
      <c r="D23" s="75"/>
      <c r="E23" s="89"/>
      <c r="F23" s="90"/>
    </row>
    <row r="24" spans="1:6" ht="15.75" thickBot="1" x14ac:dyDescent="0.25">
      <c r="A24" s="94">
        <f>(B26-D26)</f>
        <v>0</v>
      </c>
      <c r="B24" s="67"/>
      <c r="C24" s="76" t="s">
        <v>60</v>
      </c>
      <c r="D24" s="75"/>
      <c r="E24" s="89"/>
      <c r="F24" s="90"/>
    </row>
    <row r="25" spans="1:6" ht="15" x14ac:dyDescent="0.2">
      <c r="A25" s="68"/>
      <c r="B25" s="69"/>
      <c r="C25" s="77" t="s">
        <v>61</v>
      </c>
      <c r="D25" s="78">
        <f>F26</f>
        <v>0</v>
      </c>
      <c r="E25" s="89"/>
      <c r="F25" s="90"/>
    </row>
    <row r="26" spans="1:6" ht="18" x14ac:dyDescent="0.25">
      <c r="A26" s="70" t="s">
        <v>9</v>
      </c>
      <c r="B26" s="71">
        <f>SUM(B18:B22)</f>
        <v>0</v>
      </c>
      <c r="C26" s="79" t="s">
        <v>9</v>
      </c>
      <c r="D26" s="80">
        <f>SUM(D18:D25)</f>
        <v>0</v>
      </c>
      <c r="E26" s="91" t="s">
        <v>9</v>
      </c>
      <c r="F26" s="92">
        <f>SUM(F18:F21)</f>
        <v>0</v>
      </c>
    </row>
    <row r="27" spans="1:6" x14ac:dyDescent="0.2">
      <c r="A27" s="10"/>
      <c r="B27" s="7"/>
      <c r="C27" s="7"/>
      <c r="D27" s="7"/>
      <c r="E27" s="7"/>
      <c r="F27" s="8"/>
    </row>
    <row r="28" spans="1:6" ht="13.5" thickBot="1" x14ac:dyDescent="0.25">
      <c r="A28" s="11"/>
      <c r="B28" s="12"/>
      <c r="C28" s="12"/>
      <c r="D28" s="12"/>
      <c r="E28" s="12"/>
      <c r="F28" s="13"/>
    </row>
    <row r="29" spans="1:6" x14ac:dyDescent="0.2">
      <c r="A29" s="3"/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3"/>
      <c r="B32" s="3"/>
      <c r="C32" s="3"/>
      <c r="D32" s="3"/>
      <c r="E32" s="3"/>
      <c r="F32" s="3"/>
    </row>
    <row r="33" spans="1:6" x14ac:dyDescent="0.2">
      <c r="A33" s="3"/>
      <c r="B33" s="3"/>
      <c r="C33" s="3"/>
      <c r="D33" s="3"/>
      <c r="E33" s="3"/>
      <c r="F33" s="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3"/>
      <c r="B38" s="3"/>
      <c r="C38" s="3"/>
      <c r="D38" s="3"/>
      <c r="E38" s="3"/>
      <c r="F38" s="3"/>
    </row>
    <row r="39" spans="1:6" x14ac:dyDescent="0.2">
      <c r="A39" s="3"/>
      <c r="B39" s="3"/>
      <c r="C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3"/>
      <c r="B41" s="3"/>
      <c r="C41" s="3"/>
      <c r="D41" s="3"/>
      <c r="E41" s="3"/>
      <c r="F41" s="3"/>
    </row>
    <row r="42" spans="1:6" x14ac:dyDescent="0.2">
      <c r="A42" s="3"/>
      <c r="B42" s="3"/>
      <c r="C42" s="3"/>
      <c r="D42" s="3"/>
      <c r="E42" s="3"/>
      <c r="F42" s="3"/>
    </row>
  </sheetData>
  <sheetProtection password="EFC6" sheet="1" objects="1" scenarios="1" selectLockedCells="1"/>
  <customSheetViews>
    <customSheetView guid="{30B4FC6F-B880-884F-B3A4-23C597AD5A8D}" showPageBreaks="1" view="pageLayout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pageSetup paperSize="0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Term</vt:lpstr>
      <vt:lpstr>Monthly</vt:lpstr>
      <vt:lpstr>ccustom</vt:lpstr>
      <vt:lpstr>ccustomc</vt:lpstr>
      <vt:lpstr>custom5</vt:lpstr>
      <vt:lpstr>customb</vt:lpstr>
      <vt:lpstr>customc</vt:lpstr>
      <vt:lpstr>Frequency</vt:lpstr>
      <vt:lpstr>Optionsa</vt:lpstr>
      <vt:lpstr>osapoptions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 Newman</dc:creator>
  <cp:lastModifiedBy>enewman</cp:lastModifiedBy>
  <dcterms:created xsi:type="dcterms:W3CDTF">2012-05-06T06:14:34Z</dcterms:created>
  <dcterms:modified xsi:type="dcterms:W3CDTF">2012-09-14T19:14:20Z</dcterms:modified>
</cp:coreProperties>
</file>